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185" activeTab="0"/>
  </bookViews>
  <sheets>
    <sheet name="Приложение № 1" sheetId="1" r:id="rId1"/>
  </sheets>
  <definedNames/>
  <calcPr fullCalcOnLoad="1"/>
</workbook>
</file>

<file path=xl/sharedStrings.xml><?xml version="1.0" encoding="utf-8"?>
<sst xmlns="http://schemas.openxmlformats.org/spreadsheetml/2006/main" count="117" uniqueCount="115">
  <si>
    <t>БЕЗВОЗМЕЗДНЫЕ ПОСТУПЛЕНИЯ</t>
  </si>
  <si>
    <t>00020000000000000000</t>
  </si>
  <si>
    <t>00010000000000000000</t>
  </si>
  <si>
    <t>ВСЕГО ДОХОДОВ</t>
  </si>
  <si>
    <t>Налог на доходы физических лиц</t>
  </si>
  <si>
    <t>Налоги  на  имущество</t>
  </si>
  <si>
    <t>Земельный налог</t>
  </si>
  <si>
    <t>00010102000010000110</t>
  </si>
  <si>
    <t>00010600000000000000</t>
  </si>
  <si>
    <t>00011100000000000000</t>
  </si>
  <si>
    <t>Доходы от продажи материальных и нематериальных активов</t>
  </si>
  <si>
    <t>Код</t>
  </si>
  <si>
    <t>БК</t>
  </si>
  <si>
    <t>Налог на имущество физических лиц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</si>
  <si>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</si>
  <si>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</si>
  <si>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 xml:space="preserve">План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</si>
  <si>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</si>
  <si>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</si>
  <si>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Приложение №1</t>
  </si>
  <si>
    <t xml:space="preserve">                                                                                   городского поселения Приобье</t>
  </si>
  <si>
    <t xml:space="preserve">к решению Совета депутатов </t>
  </si>
  <si>
    <t>000 11400000000000000</t>
  </si>
  <si>
    <t>Налоги на совокупный доход</t>
  </si>
  <si>
    <t>00010500000000000000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</si>
  <si>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</si>
  <si>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 полученных физическими лицами в соответствии со статьей 228 НК РФ</t>
  </si>
  <si>
    <t xml:space="preserve">Единый сельскохозяйственный налог </t>
  </si>
  <si>
    <t>Налоговые и неналоговые доходы</t>
  </si>
  <si>
    <t>000 11105013 13 0000 120</t>
  </si>
  <si>
    <t>000 11109045 13 0000 120</t>
  </si>
  <si>
    <t xml:space="preserve">000 11406013 13 0000 430
                             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</si>
  <si>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</si>
  <si>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</si>
  <si>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</si>
  <si>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указ-х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</si>
  <si>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</si>
  <si>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городских поселений  на государственную регистрацию актов гражданского состояния</t>
  </si>
  <si>
    <t xml:space="preserve">Прочие межбюджетные трансферты, передаваемые бюджетам  городских поселений </t>
  </si>
  <si>
    <t>00010300000000000000</t>
  </si>
  <si>
    <t>Налоги на товары (работы, услуги), реализуемые на территории Российской Федерации</t>
  </si>
  <si>
    <t>Доходы от сдачи в аренду имущества, составляющего казну городских поселений (за исключением земельных участков)</t>
  </si>
  <si>
    <t>000 10601000 00 0000 110</t>
  </si>
  <si>
    <t>000 10102010 01 0000 110</t>
  </si>
  <si>
    <t>000 10102020 01 0000 110</t>
  </si>
  <si>
    <t>000 10102030 01 0000 110</t>
  </si>
  <si>
    <t>000 10601030 13 0000 110</t>
  </si>
  <si>
    <t xml:space="preserve"> 000 10606000 00 0000 110</t>
  </si>
  <si>
    <t xml:space="preserve"> 000 10606043 13 0000 110</t>
  </si>
  <si>
    <t xml:space="preserve"> 000 10606033 13 0000 110</t>
  </si>
  <si>
    <t>000 11105075 13 0000 120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</si>
  <si>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</si>
  <si>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</si>
  <si>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</si>
  <si>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000 11105000  00 000 120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</si>
  <si>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</si>
  <si>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</si>
  <si>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00020200000000000150</t>
  </si>
  <si>
    <t>00020210000000000150</t>
  </si>
  <si>
    <t xml:space="preserve"> 000 20215001 13 0000 150</t>
  </si>
  <si>
    <t xml:space="preserve"> 00020240000000000150</t>
  </si>
  <si>
    <t xml:space="preserve"> 000 20249999 13 0000 150</t>
  </si>
  <si>
    <t>00020230000000000150</t>
  </si>
  <si>
    <t>000 20235930 13 0000 150</t>
  </si>
  <si>
    <t>000 20235118 13 0000 150</t>
  </si>
  <si>
    <t>000 10604000 02 0000 110</t>
  </si>
  <si>
    <t>Транспортный налог</t>
  </si>
  <si>
    <t>000 10604011 02 0000 110</t>
  </si>
  <si>
    <t>Транспортный налог с организаций</t>
  </si>
  <si>
    <t>Транспортный налог с физических лиц=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</si>
  <si>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</si>
  <si>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</si>
  <si>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</si>
  <si>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</si>
  <si>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</si>
  <si>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</si>
  <si>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</si>
  <si>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</si>
  <si>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000 10503010 01 0000 110</t>
  </si>
  <si>
    <t>000 10604012 02 0000 110</t>
  </si>
  <si>
    <t>0002022000000000150</t>
  </si>
  <si>
    <t>000 20229999 13 0000 150</t>
  </si>
  <si>
    <t>Прочие субсидии бюджетам городских поселений</t>
  </si>
  <si>
    <t>Дотации бюджетам городских поселений на выравнивание бюджетной обеспеченности из бюджета субъекта Российской Федерации.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</si>
  <si>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</si>
  <si>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2023 год</t>
  </si>
  <si>
    <t>Поступления доходов по основным источникам бюджета  городского поселения Приобье на 2023 год</t>
  </si>
  <si>
    <t>Субсидии бюджетам бюджетной системы Российской Федерации (межбюджетные субсидии)</t>
  </si>
  <si>
    <t>000 11109000 13 0000 120</t>
  </si>
  <si>
    <t>от_27___декабря______  2022г. № _78__</t>
  </si>
  <si>
    <t>000 10102130 01 0000 110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</si>
  <si>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</si>
  <si>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00011300000000000000</t>
  </si>
  <si>
    <t xml:space="preserve">000 11302995 13 0000 130 </t>
  </si>
  <si>
    <t>Прочие доходы от компенсации затрат бюджетов городских поселений</t>
  </si>
  <si>
    <t xml:space="preserve"> Доходы от оказания платных услуг и компенсации затрат государства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</si>
  <si>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</si>
  <si>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000 11611064 01 0000 140</t>
  </si>
  <si>
    <t>Штрафы, санкции, возмещение ущерба</t>
  </si>
  <si>
    <t>00011600000000000000</t>
  </si>
  <si>
    <t>000 20305099 13 0000 150</t>
  </si>
  <si>
    <t>Прочие безвозмездные поступления от государственных (муниципальных) организаций в бюджеты городских поселений</t>
  </si>
  <si>
    <t>Безвозмездные поступления от государственных (муниципальных организаций)</t>
  </si>
  <si>
    <t>00020300000000000000</t>
  </si>
  <si>
    <t>650 11610062 13 0000 140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</si>
  <si>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</si>
  <si>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650 11607010 13 0000 140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</si>
  <si>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</si>
  <si>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000 11105325 13 0000 120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</si>
  <si>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</si>
  <si>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000 20220041 13 0000 150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</si>
  <si>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</si>
  <si>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Федерации, а также доходов от долевого участия в организации, полученных в виде дивидендов</t>
  </si>
  <si>
    <t>от_28__  _декабря____  2023г. № _33__</t>
  </si>
  <si>
    <t xml:space="preserve">                      Приложение №  1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</si>
</sst>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#,##0.0&quot;р.&quot;"/>
    <numFmt numFmtId="181" formatCode="#,##0.0;[Red]\-#,##0.0;0.0"/>
  </numFmts>
  <fonts count="44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178" fontId="4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vertical="top" wrapText="1"/>
    </xf>
    <xf numFmtId="178" fontId="4" fillId="0" borderId="10" xfId="0" applyNumberFormat="1" applyFont="1" applyBorder="1" applyAlignment="1">
      <alignment horizontal="right" vertical="top" wrapText="1"/>
    </xf>
    <xf numFmtId="178" fontId="2" fillId="0" borderId="10" xfId="0" applyNumberFormat="1" applyFont="1" applyBorder="1" applyAlignment="1">
      <alignment horizontal="righ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78" fontId="2" fillId="0" borderId="10" xfId="0" applyNumberFormat="1" applyFont="1" applyBorder="1" applyAlignment="1">
      <alignment vertical="top"/>
    </xf>
    <xf numFmtId="49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178" fontId="4" fillId="0" borderId="10" xfId="0" applyNumberFormat="1" applyFont="1" applyBorder="1" applyAlignment="1">
      <alignment vertical="top"/>
    </xf>
    <xf numFmtId="0" fontId="5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wrapText="1"/>
    </xf>
    <xf numFmtId="49" fontId="4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5" fillId="0" borderId="12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9" fillId="33" borderId="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NumberFormat="1" applyFont="1" applyBorder="1" applyAlignment="1">
      <alignment vertical="top" wrapText="1"/>
    </xf>
    <xf numFmtId="178" fontId="5" fillId="0" borderId="12" xfId="0" applyNumberFormat="1" applyFont="1" applyFill="1" applyBorder="1" applyAlignment="1">
      <alignment wrapText="1"/>
    </xf>
    <xf numFmtId="178" fontId="2" fillId="0" borderId="10" xfId="0" applyNumberFormat="1" applyFont="1" applyFill="1" applyBorder="1" applyAlignment="1">
      <alignment vertical="top"/>
    </xf>
    <xf numFmtId="178" fontId="4" fillId="0" borderId="10" xfId="0" applyNumberFormat="1" applyFont="1" applyFill="1" applyBorder="1" applyAlignment="1">
      <alignment vertical="top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178" fontId="2" fillId="33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vertical="center"/>
    </xf>
    <xf numFmtId="0" fontId="2" fillId="33" borderId="14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0" fontId="5" fillId="34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78" fontId="2" fillId="33" borderId="10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4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1" max="1" width="24.00390625" style="0" customWidth="1"/>
    <col min="2" max="2" width="72.875" style="0" customWidth="1"/>
    <col min="3" max="3" width="14.75390625" style="0" customWidth="1"/>
    <col min="5" max="5" width="12.125" style="0" customWidth="1"/>
    <col min="8" max="8" width="11.25390625" style="0" customWidth="1"/>
    <col min="12" max="12" width="9.75390625" style="0" bestFit="1" customWidth="1"/>
  </cols>
  <sheetData>
    <row r="1" spans="1:3" ht="12.75">
      <c r="A1" s="52"/>
      <c r="B1" s="64" t="s">
        <v>114</v>
      </c>
      <c r="C1" s="64"/>
    </row>
    <row r="2" spans="1:3" ht="12.75">
      <c r="A2" s="52"/>
      <c r="B2" s="64" t="s">
        <v>21</v>
      </c>
      <c r="C2" s="64"/>
    </row>
    <row r="3" spans="1:3" ht="12.75">
      <c r="A3" s="52"/>
      <c r="B3" s="64" t="s">
        <v>20</v>
      </c>
      <c r="C3" s="64"/>
    </row>
    <row r="4" spans="1:3" ht="12.75">
      <c r="A4" s="52"/>
      <c r="B4" s="64" t="s">
        <v>113</v>
      </c>
      <c r="C4" s="64"/>
    </row>
    <row r="5" spans="1:3" ht="12.75">
      <c r="A5" s="52"/>
      <c r="B5" s="64" t="s">
        <v>19</v>
      </c>
      <c r="C5" s="64"/>
    </row>
    <row r="6" spans="1:3" ht="12.75">
      <c r="A6" s="52"/>
      <c r="B6" s="64" t="s">
        <v>21</v>
      </c>
      <c r="C6" s="64"/>
    </row>
    <row r="7" spans="1:3" ht="12.75">
      <c r="A7" s="52"/>
      <c r="B7" s="64" t="s">
        <v>20</v>
      </c>
      <c r="C7" s="64"/>
    </row>
    <row r="8" spans="1:3" ht="13.5" customHeight="1">
      <c r="A8" s="52"/>
      <c r="B8" s="64" t="s">
        <v>89</v>
      </c>
      <c r="C8" s="64"/>
    </row>
    <row r="9" spans="1:3" ht="23.25" customHeight="1">
      <c r="A9" s="63" t="s">
        <v>86</v>
      </c>
      <c r="B9" s="63"/>
      <c r="C9" s="63"/>
    </row>
    <row r="10" spans="1:3" ht="15.75">
      <c r="A10" s="21"/>
      <c r="B10" s="21"/>
      <c r="C10" s="21"/>
    </row>
    <row r="11" spans="1:3" ht="14.25">
      <c r="A11" s="6" t="s">
        <v>11</v>
      </c>
      <c r="B11" s="6"/>
      <c r="C11" s="6" t="s">
        <v>16</v>
      </c>
    </row>
    <row r="12" spans="1:3" ht="14.25">
      <c r="A12" s="6" t="s">
        <v>12</v>
      </c>
      <c r="B12" s="6" t="s">
        <v>14</v>
      </c>
      <c r="C12" s="6" t="s">
        <v>85</v>
      </c>
    </row>
    <row r="13" spans="1:3" ht="17.25" customHeight="1">
      <c r="A13" s="7" t="s">
        <v>2</v>
      </c>
      <c r="B13" s="8" t="s">
        <v>28</v>
      </c>
      <c r="C13" s="9">
        <f>C14+C26+C35+C44+C24+C19+C42+C46</f>
        <v>65750.2</v>
      </c>
    </row>
    <row r="14" spans="1:3" ht="21" customHeight="1">
      <c r="A14" s="7" t="s">
        <v>7</v>
      </c>
      <c r="B14" s="10" t="s">
        <v>4</v>
      </c>
      <c r="C14" s="11">
        <f>C15+C16+C17+C18</f>
        <v>28285.1</v>
      </c>
    </row>
    <row r="15" spans="1:3" ht="82.5" customHeight="1">
      <c r="A15" s="15" t="s">
        <v>43</v>
      </c>
      <c r="B15" s="53" t="s">
        <v>112</v>
      </c>
      <c r="C15" s="12">
        <v>28000</v>
      </c>
    </row>
    <row r="16" spans="1:3" ht="75.75" customHeight="1">
      <c r="A16" s="15" t="s">
        <v>44</v>
      </c>
      <c r="B16" s="28" t="s">
        <v>25</v>
      </c>
      <c r="C16" s="12">
        <v>28</v>
      </c>
    </row>
    <row r="17" spans="1:3" ht="32.25" customHeight="1">
      <c r="A17" s="23" t="s">
        <v>45</v>
      </c>
      <c r="B17" s="28" t="s">
        <v>26</v>
      </c>
      <c r="C17" s="16">
        <v>250</v>
      </c>
    </row>
    <row r="18" spans="1:3" ht="42.75" customHeight="1">
      <c r="A18" s="23" t="s">
        <v>90</v>
      </c>
      <c r="B18" s="54" t="s">
        <v>91</v>
      </c>
      <c r="C18" s="55">
        <v>7.1</v>
      </c>
    </row>
    <row r="19" spans="1:3" ht="33.75" customHeight="1">
      <c r="A19" s="25" t="s">
        <v>39</v>
      </c>
      <c r="B19" s="32" t="s">
        <v>40</v>
      </c>
      <c r="C19" s="47">
        <f>C20+C21+C22</f>
        <v>8924</v>
      </c>
    </row>
    <row r="20" spans="1:3" ht="93" customHeight="1">
      <c r="A20" s="33" t="s">
        <v>70</v>
      </c>
      <c r="B20" s="29" t="s">
        <v>74</v>
      </c>
      <c r="C20" s="48">
        <v>4400</v>
      </c>
    </row>
    <row r="21" spans="1:3" ht="109.5" customHeight="1">
      <c r="A21" s="33" t="s">
        <v>71</v>
      </c>
      <c r="B21" s="24" t="s">
        <v>75</v>
      </c>
      <c r="C21" s="48">
        <v>24</v>
      </c>
    </row>
    <row r="22" spans="1:3" ht="122.25" customHeight="1">
      <c r="A22" s="33" t="s">
        <v>72</v>
      </c>
      <c r="B22" s="24" t="s">
        <v>76</v>
      </c>
      <c r="C22" s="48">
        <v>4500</v>
      </c>
    </row>
    <row r="23" spans="1:3" ht="129.75" customHeight="1">
      <c r="A23" s="33" t="s">
        <v>73</v>
      </c>
      <c r="B23" s="24" t="s">
        <v>77</v>
      </c>
      <c r="C23" s="48">
        <v>0</v>
      </c>
    </row>
    <row r="24" spans="1:3" s="2" customFormat="1" ht="16.5" customHeight="1">
      <c r="A24" s="7" t="s">
        <v>24</v>
      </c>
      <c r="B24" s="10" t="s">
        <v>23</v>
      </c>
      <c r="C24" s="20">
        <f>C25</f>
        <v>67</v>
      </c>
    </row>
    <row r="25" spans="1:3" ht="21.75" customHeight="1">
      <c r="A25" s="15" t="s">
        <v>78</v>
      </c>
      <c r="B25" s="18" t="s">
        <v>27</v>
      </c>
      <c r="C25" s="16">
        <v>67</v>
      </c>
    </row>
    <row r="26" spans="1:3" ht="19.5" customHeight="1">
      <c r="A26" s="7" t="s">
        <v>8</v>
      </c>
      <c r="B26" s="10" t="s">
        <v>5</v>
      </c>
      <c r="C26" s="11">
        <f>C27+C32+C29</f>
        <v>16382.1</v>
      </c>
    </row>
    <row r="27" spans="1:3" ht="18.75" customHeight="1">
      <c r="A27" s="30" t="s">
        <v>42</v>
      </c>
      <c r="B27" s="5" t="s">
        <v>13</v>
      </c>
      <c r="C27" s="12">
        <f>C28</f>
        <v>7000</v>
      </c>
    </row>
    <row r="28" spans="1:3" ht="33" customHeight="1">
      <c r="A28" s="30" t="s">
        <v>46</v>
      </c>
      <c r="B28" s="5" t="s">
        <v>34</v>
      </c>
      <c r="C28" s="16">
        <v>7000</v>
      </c>
    </row>
    <row r="29" spans="1:3" ht="24.75" customHeight="1">
      <c r="A29" s="56" t="s">
        <v>65</v>
      </c>
      <c r="B29" s="5" t="s">
        <v>66</v>
      </c>
      <c r="C29" s="16">
        <f>C30+C31</f>
        <v>582.1</v>
      </c>
    </row>
    <row r="30" spans="1:3" ht="23.25" customHeight="1">
      <c r="A30" s="56" t="s">
        <v>67</v>
      </c>
      <c r="B30" s="5" t="s">
        <v>68</v>
      </c>
      <c r="C30" s="16">
        <v>320</v>
      </c>
    </row>
    <row r="31" spans="1:3" ht="21" customHeight="1">
      <c r="A31" s="56" t="s">
        <v>79</v>
      </c>
      <c r="B31" s="5" t="s">
        <v>69</v>
      </c>
      <c r="C31" s="16">
        <v>262.1</v>
      </c>
    </row>
    <row r="32" spans="1:3" ht="21" customHeight="1">
      <c r="A32" s="30" t="s">
        <v>47</v>
      </c>
      <c r="B32" s="5" t="s">
        <v>6</v>
      </c>
      <c r="C32" s="26">
        <f>C33+C34</f>
        <v>8800</v>
      </c>
    </row>
    <row r="33" spans="1:3" ht="30" customHeight="1">
      <c r="A33" s="31" t="s">
        <v>49</v>
      </c>
      <c r="B33" s="28" t="s">
        <v>33</v>
      </c>
      <c r="C33" s="16">
        <v>6300</v>
      </c>
    </row>
    <row r="34" spans="1:3" ht="30" customHeight="1">
      <c r="A34" s="31" t="s">
        <v>48</v>
      </c>
      <c r="B34" s="28" t="s">
        <v>32</v>
      </c>
      <c r="C34" s="16">
        <v>2500</v>
      </c>
    </row>
    <row r="35" spans="1:3" ht="31.5" customHeight="1">
      <c r="A35" s="22" t="s">
        <v>9</v>
      </c>
      <c r="B35" s="10" t="s">
        <v>15</v>
      </c>
      <c r="C35" s="11">
        <f>C36+C40+C39</f>
        <v>11174</v>
      </c>
    </row>
    <row r="36" spans="1:3" ht="63.75" customHeight="1">
      <c r="A36" s="23" t="s">
        <v>54</v>
      </c>
      <c r="B36" s="27" t="s">
        <v>53</v>
      </c>
      <c r="C36" s="12">
        <f>C37+C38</f>
        <v>10100</v>
      </c>
    </row>
    <row r="37" spans="1:10" ht="60">
      <c r="A37" s="23" t="s">
        <v>29</v>
      </c>
      <c r="B37" s="44" t="s">
        <v>35</v>
      </c>
      <c r="C37" s="12">
        <v>8000</v>
      </c>
      <c r="D37" s="42"/>
      <c r="E37" s="42"/>
      <c r="F37" s="42"/>
      <c r="G37" s="42"/>
      <c r="H37" s="42"/>
      <c r="I37" s="42"/>
      <c r="J37" s="42"/>
    </row>
    <row r="38" spans="1:10" ht="31.5" customHeight="1">
      <c r="A38" s="23" t="s">
        <v>50</v>
      </c>
      <c r="B38" s="45" t="s">
        <v>41</v>
      </c>
      <c r="C38" s="12">
        <v>2100</v>
      </c>
      <c r="D38" s="42"/>
      <c r="E38" s="42"/>
      <c r="F38" s="42"/>
      <c r="G38" s="42"/>
      <c r="H38" s="42"/>
      <c r="I38" s="42"/>
      <c r="J38" s="42"/>
    </row>
    <row r="39" spans="1:10" ht="70.5" customHeight="1">
      <c r="A39" s="23" t="s">
        <v>108</v>
      </c>
      <c r="B39" s="57" t="s">
        <v>109</v>
      </c>
      <c r="C39" s="55">
        <v>0.4</v>
      </c>
      <c r="D39" s="43"/>
      <c r="E39" s="43"/>
      <c r="F39" s="43"/>
      <c r="G39" s="43"/>
      <c r="H39" s="43"/>
      <c r="I39" s="42"/>
      <c r="J39" s="42"/>
    </row>
    <row r="40" spans="1:3" ht="63" customHeight="1">
      <c r="A40" s="15" t="s">
        <v>88</v>
      </c>
      <c r="B40" s="46" t="s">
        <v>55</v>
      </c>
      <c r="C40" s="12">
        <f>C41</f>
        <v>1073.6</v>
      </c>
    </row>
    <row r="41" spans="1:3" ht="64.5" customHeight="1">
      <c r="A41" s="15" t="s">
        <v>30</v>
      </c>
      <c r="B41" s="58" t="s">
        <v>56</v>
      </c>
      <c r="C41" s="12">
        <v>1073.6</v>
      </c>
    </row>
    <row r="42" spans="1:3" ht="21.75" customHeight="1">
      <c r="A42" s="7" t="s">
        <v>92</v>
      </c>
      <c r="B42" s="59" t="s">
        <v>95</v>
      </c>
      <c r="C42" s="11">
        <f>C43</f>
        <v>520.3</v>
      </c>
    </row>
    <row r="43" spans="1:3" ht="27" customHeight="1">
      <c r="A43" s="15" t="s">
        <v>93</v>
      </c>
      <c r="B43" s="58" t="s">
        <v>94</v>
      </c>
      <c r="C43" s="12">
        <v>520.3</v>
      </c>
    </row>
    <row r="44" spans="1:3" ht="19.5" customHeight="1">
      <c r="A44" s="19" t="s">
        <v>22</v>
      </c>
      <c r="B44" s="13" t="s">
        <v>10</v>
      </c>
      <c r="C44" s="49">
        <f>C45</f>
        <v>161</v>
      </c>
    </row>
    <row r="45" spans="1:10" ht="34.5" customHeight="1">
      <c r="A45" s="15" t="s">
        <v>31</v>
      </c>
      <c r="B45" s="5" t="s">
        <v>36</v>
      </c>
      <c r="C45" s="16">
        <v>161</v>
      </c>
      <c r="D45" s="42"/>
      <c r="E45" s="42"/>
      <c r="F45" s="42"/>
      <c r="G45" s="42"/>
      <c r="H45" s="42"/>
      <c r="I45" s="42"/>
      <c r="J45" s="42"/>
    </row>
    <row r="46" spans="1:10" ht="25.5" customHeight="1">
      <c r="A46" s="7" t="s">
        <v>99</v>
      </c>
      <c r="B46" s="60" t="s">
        <v>98</v>
      </c>
      <c r="C46" s="20">
        <f>C49+C48+C47</f>
        <v>236.7</v>
      </c>
      <c r="D46" s="42"/>
      <c r="E46" s="42"/>
      <c r="F46" s="42"/>
      <c r="G46" s="42"/>
      <c r="H46" s="42"/>
      <c r="I46" s="42"/>
      <c r="J46" s="42"/>
    </row>
    <row r="47" spans="1:10" ht="63.75" customHeight="1">
      <c r="A47" s="61" t="s">
        <v>106</v>
      </c>
      <c r="B47" s="54" t="s">
        <v>107</v>
      </c>
      <c r="C47" s="62">
        <v>49</v>
      </c>
      <c r="D47" s="43"/>
      <c r="E47" s="43"/>
      <c r="F47" s="43"/>
      <c r="G47" s="43"/>
      <c r="H47" s="43"/>
      <c r="I47" s="42"/>
      <c r="J47" s="42"/>
    </row>
    <row r="48" spans="1:10" ht="124.5" customHeight="1">
      <c r="A48" s="61" t="s">
        <v>104</v>
      </c>
      <c r="B48" s="54" t="s">
        <v>105</v>
      </c>
      <c r="C48" s="55">
        <v>33.7</v>
      </c>
      <c r="D48" s="42"/>
      <c r="E48" s="42"/>
      <c r="F48" s="42"/>
      <c r="G48" s="42"/>
      <c r="H48" s="42"/>
      <c r="I48" s="42"/>
      <c r="J48" s="42"/>
    </row>
    <row r="49" spans="1:10" ht="50.25" customHeight="1">
      <c r="A49" s="15" t="s">
        <v>97</v>
      </c>
      <c r="B49" s="5" t="s">
        <v>96</v>
      </c>
      <c r="C49" s="16">
        <v>154</v>
      </c>
      <c r="D49" s="42"/>
      <c r="E49" s="42"/>
      <c r="F49" s="42"/>
      <c r="G49" s="42"/>
      <c r="H49" s="42"/>
      <c r="I49" s="42"/>
      <c r="J49" s="42"/>
    </row>
    <row r="50" spans="1:3" ht="14.25" customHeight="1">
      <c r="A50" s="7" t="s">
        <v>1</v>
      </c>
      <c r="B50" s="37" t="s">
        <v>0</v>
      </c>
      <c r="C50" s="11">
        <f>C51+C62</f>
        <v>49256.700000000004</v>
      </c>
    </row>
    <row r="51" spans="1:3" ht="28.5">
      <c r="A51" s="25" t="s">
        <v>57</v>
      </c>
      <c r="B51" s="38" t="s">
        <v>18</v>
      </c>
      <c r="C51" s="20">
        <f>C52+C57+C60+C54</f>
        <v>48706.700000000004</v>
      </c>
    </row>
    <row r="52" spans="1:3" ht="23.25" customHeight="1">
      <c r="A52" s="25" t="s">
        <v>58</v>
      </c>
      <c r="B52" s="39" t="s">
        <v>52</v>
      </c>
      <c r="C52" s="20">
        <f>C53</f>
        <v>20578.8</v>
      </c>
    </row>
    <row r="53" spans="1:3" ht="31.5" customHeight="1">
      <c r="A53" s="17" t="s">
        <v>59</v>
      </c>
      <c r="B53" s="28" t="s">
        <v>83</v>
      </c>
      <c r="C53" s="48">
        <v>20578.8</v>
      </c>
    </row>
    <row r="54" spans="1:3" ht="32.25" customHeight="1">
      <c r="A54" s="35" t="s">
        <v>80</v>
      </c>
      <c r="B54" s="10" t="s">
        <v>87</v>
      </c>
      <c r="C54" s="49">
        <f>C56+C55</f>
        <v>6490.9</v>
      </c>
    </row>
    <row r="55" spans="1:3" ht="49.5" customHeight="1">
      <c r="A55" s="36" t="s">
        <v>110</v>
      </c>
      <c r="B55" s="5" t="s">
        <v>111</v>
      </c>
      <c r="C55" s="48">
        <v>6344</v>
      </c>
    </row>
    <row r="56" spans="1:3" ht="18" customHeight="1">
      <c r="A56" s="36" t="s">
        <v>81</v>
      </c>
      <c r="B56" s="5" t="s">
        <v>82</v>
      </c>
      <c r="C56" s="48">
        <v>146.9</v>
      </c>
    </row>
    <row r="57" spans="1:3" ht="24.75" customHeight="1">
      <c r="A57" s="35" t="s">
        <v>62</v>
      </c>
      <c r="B57" s="13" t="s">
        <v>51</v>
      </c>
      <c r="C57" s="20">
        <f>C58+C59</f>
        <v>986.1</v>
      </c>
    </row>
    <row r="58" spans="1:3" ht="45.75" customHeight="1">
      <c r="A58" s="36" t="s">
        <v>64</v>
      </c>
      <c r="B58" s="40" t="s">
        <v>84</v>
      </c>
      <c r="C58" s="48">
        <v>594.7</v>
      </c>
    </row>
    <row r="59" spans="1:3" ht="33.75" customHeight="1">
      <c r="A59" s="36" t="s">
        <v>63</v>
      </c>
      <c r="B59" s="5" t="s">
        <v>37</v>
      </c>
      <c r="C59" s="48">
        <v>391.4</v>
      </c>
    </row>
    <row r="60" spans="1:3" ht="27.75" customHeight="1">
      <c r="A60" s="34" t="s">
        <v>60</v>
      </c>
      <c r="B60" s="41" t="s">
        <v>17</v>
      </c>
      <c r="C60" s="49">
        <f>C61</f>
        <v>20650.9</v>
      </c>
    </row>
    <row r="61" spans="1:9" ht="27.75" customHeight="1">
      <c r="A61" s="36" t="s">
        <v>61</v>
      </c>
      <c r="B61" s="18" t="s">
        <v>38</v>
      </c>
      <c r="C61" s="48">
        <v>20650.9</v>
      </c>
      <c r="H61" s="50"/>
      <c r="I61" s="50"/>
    </row>
    <row r="62" spans="1:12" ht="34.5" customHeight="1">
      <c r="A62" s="35" t="s">
        <v>103</v>
      </c>
      <c r="B62" s="13" t="s">
        <v>102</v>
      </c>
      <c r="C62" s="49">
        <f>C63</f>
        <v>550</v>
      </c>
      <c r="L62" s="51"/>
    </row>
    <row r="63" spans="1:3" ht="33.75" customHeight="1">
      <c r="A63" s="36" t="s">
        <v>100</v>
      </c>
      <c r="B63" s="18" t="s">
        <v>101</v>
      </c>
      <c r="C63" s="48">
        <v>550</v>
      </c>
    </row>
    <row r="64" spans="1:3" ht="14.25">
      <c r="A64" s="7"/>
      <c r="B64" s="14" t="s">
        <v>3</v>
      </c>
      <c r="C64" s="20">
        <f>C50+C13</f>
        <v>115006.9</v>
      </c>
    </row>
    <row r="65" spans="1:3" ht="12.75">
      <c r="A65" s="3"/>
      <c r="B65" s="4"/>
      <c r="C65" s="3"/>
    </row>
    <row r="66" spans="1:3" ht="12.75">
      <c r="A66" s="3"/>
      <c r="B66" s="4"/>
      <c r="C66" s="3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  <row r="305" ht="12.75">
      <c r="B305" s="1"/>
    </row>
    <row r="306" ht="12.75">
      <c r="B306" s="1"/>
    </row>
    <row r="307" ht="12.75">
      <c r="B307" s="1"/>
    </row>
    <row r="308" ht="12.75">
      <c r="B308" s="1"/>
    </row>
    <row r="309" ht="12.75">
      <c r="B309" s="1"/>
    </row>
    <row r="310" ht="12.75">
      <c r="B310" s="1"/>
    </row>
    <row r="311" ht="12.75">
      <c r="B311" s="1"/>
    </row>
    <row r="312" ht="12.75">
      <c r="B312" s="1"/>
    </row>
    <row r="313" ht="12.75">
      <c r="B313" s="1"/>
    </row>
    <row r="314" ht="12.75">
      <c r="B314" s="1"/>
    </row>
  </sheetData>
  <sheetProtection/>
  <mergeCells count="9">
    <mergeCell ref="A9:C9"/>
    <mergeCell ref="B5:C5"/>
    <mergeCell ref="B6:C6"/>
    <mergeCell ref="B7:C7"/>
    <mergeCell ref="B8:C8"/>
    <mergeCell ref="B1:C1"/>
    <mergeCell ref="B2:C2"/>
    <mergeCell ref="B3:C3"/>
    <mergeCell ref="B4:C4"/>
  </mergeCells>
  <printOptions/>
  <pageMargins left="0.16" right="0.2" top="0.43" bottom="0.2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Дмитриева, Любовь Карбаевна</cp:lastModifiedBy>
  <cp:lastPrinted>2023-12-27T11:55:48Z</cp:lastPrinted>
  <dcterms:created xsi:type="dcterms:W3CDTF">2006-05-12T06:58:42Z</dcterms:created>
  <dcterms:modified xsi:type="dcterms:W3CDTF">2023-12-29T04:44:14Z</dcterms:modified>
  <cp:category/>
  <cp:version/>
  <cp:contentType/>
  <cp:contentStatus/>
</cp:coreProperties>
</file>